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sterilizatorjev\"/>
    </mc:Choice>
  </mc:AlternateContent>
  <xr:revisionPtr revIDLastSave="0" documentId="13_ncr:1_{05EBBD53-63C5-4C99-A757-76D616449E2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3)" sheetId="1" r:id="rId1"/>
    <sheet name="List2" sheetId="2" r:id="rId2"/>
    <sheet name="List3" sheetId="3" r:id="rId3"/>
  </sheets>
  <definedNames>
    <definedName name="_xlnm.Print_Titles" localSheetId="0">'Predračun (OBR-3)'!$18:$18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2" i="1" l="1"/>
  <c r="L26" i="1"/>
  <c r="L30" i="1"/>
  <c r="L34" i="1"/>
  <c r="L38" i="1"/>
  <c r="L43" i="1"/>
  <c r="L47" i="1"/>
  <c r="L50" i="1"/>
  <c r="L51" i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48" i="1"/>
  <c r="L48" i="1" s="1"/>
  <c r="K49" i="1"/>
  <c r="L49" i="1" s="1"/>
  <c r="K50" i="1"/>
  <c r="K51" i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8" i="1"/>
  <c r="L78" i="1" s="1"/>
  <c r="K79" i="1"/>
  <c r="L79" i="1" s="1"/>
  <c r="K22" i="1"/>
  <c r="K23" i="1"/>
  <c r="L23" i="1" s="1"/>
  <c r="K24" i="1"/>
  <c r="L24" i="1" s="1"/>
  <c r="K25" i="1"/>
  <c r="L25" i="1" s="1"/>
  <c r="K26" i="1"/>
  <c r="K27" i="1"/>
  <c r="L27" i="1" s="1"/>
  <c r="K28" i="1"/>
  <c r="L28" i="1" s="1"/>
  <c r="K29" i="1"/>
  <c r="L29" i="1" s="1"/>
  <c r="K30" i="1"/>
  <c r="K31" i="1"/>
  <c r="L31" i="1" s="1"/>
  <c r="K32" i="1"/>
  <c r="L32" i="1" s="1"/>
  <c r="K33" i="1"/>
  <c r="L33" i="1" s="1"/>
  <c r="K34" i="1"/>
  <c r="K35" i="1"/>
  <c r="L35" i="1" s="1"/>
  <c r="K36" i="1"/>
  <c r="L36" i="1" s="1"/>
  <c r="K37" i="1"/>
  <c r="L37" i="1" s="1"/>
  <c r="K38" i="1"/>
  <c r="K40" i="1"/>
  <c r="L40" i="1" s="1"/>
  <c r="K41" i="1"/>
  <c r="L41" i="1" s="1"/>
  <c r="K42" i="1"/>
  <c r="L42" i="1" s="1"/>
  <c r="K43" i="1"/>
  <c r="K44" i="1"/>
  <c r="L44" i="1" s="1"/>
  <c r="K45" i="1"/>
  <c r="L45" i="1" s="1"/>
  <c r="K46" i="1"/>
  <c r="L46" i="1" s="1"/>
  <c r="K47" i="1"/>
  <c r="K20" i="1"/>
  <c r="L20" i="1" s="1"/>
  <c r="K19" i="1"/>
  <c r="K90" i="1" l="1"/>
  <c r="L19" i="1"/>
  <c r="K91" i="1" s="1"/>
  <c r="K92" i="1" s="1"/>
</calcChain>
</file>

<file path=xl/sharedStrings.xml><?xml version="1.0" encoding="utf-8"?>
<sst xmlns="http://schemas.openxmlformats.org/spreadsheetml/2006/main" count="220" uniqueCount="141">
  <si>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</si>
  <si>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</si>
  <si>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</si>
  <si>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</si>
  <si>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</si>
  <si>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</si>
  <si>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</si>
  <si>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</si>
  <si>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</si>
  <si>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</si>
  <si>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</si>
  <si>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</si>
  <si>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</si>
  <si>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</si>
  <si>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</si>
  <si>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</si>
  <si>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</si>
  <si>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</si>
  <si>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</si>
  <si>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</si>
  <si>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</si>
  <si>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</si>
  <si>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</si>
  <si>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</si>
  <si>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</si>
  <si>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</si>
  <si>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</si>
  <si>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</si>
  <si>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</si>
  <si>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</si>
  <si>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</si>
  <si>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</si>
  <si>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</si>
  <si>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</si>
  <si>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</si>
  <si>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</si>
  <si>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</si>
  <si>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</si>
  <si>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</si>
  <si>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</si>
  <si>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</si>
  <si>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</si>
  <si>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</si>
  <si>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</si>
  <si>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</si>
  <si>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</si>
  <si>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</si>
  <si>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</si>
  <si>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</si>
  <si>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</si>
  <si>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</si>
  <si>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</si>
  <si>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</si>
  <si>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</si>
  <si>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</si>
  <si>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</si>
  <si>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</si>
  <si>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</si>
  <si>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</si>
  <si>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</si>
  <si>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</si>
  <si>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</si>
  <si>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</si>
  <si>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</si>
  <si>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</si>
  <si>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</si>
  <si>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</si>
  <si>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</si>
  <si>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</si>
  <si>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</si>
  <si>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</si>
  <si>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</si>
  <si>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</si>
  <si>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</si>
  <si>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</si>
  <si>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</si>
  <si>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</si>
  <si>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</si>
  <si>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</si>
  <si>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</si>
  <si>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Analog-digital card LL-500</t>
  </si>
  <si>
    <t>kos</t>
  </si>
  <si>
    <t>Rezervni deli za sterilizator GE2406</t>
  </si>
  <si>
    <t>Cev 1/2" inox s priključki</t>
  </si>
  <si>
    <t>Diagram papir - zloženec za printer setrilizatorja</t>
  </si>
  <si>
    <t>Drobni material</t>
  </si>
  <si>
    <t>Drobni material-pnev cev</t>
  </si>
  <si>
    <t>El. magnetni ventil 0255</t>
  </si>
  <si>
    <t>El. magnetni ventil 6031</t>
  </si>
  <si>
    <t>Kondenzni lonec TYP G CHROME</t>
  </si>
  <si>
    <t>Pisalo za jumo printer - modro</t>
  </si>
  <si>
    <t>Pisalo za jumo printer - rdeče</t>
  </si>
  <si>
    <t>Plovec</t>
  </si>
  <si>
    <t>Pnevmatski ventil dn15 3/4" dovoda pare</t>
  </si>
  <si>
    <t>Set pnevmatskih spojk</t>
  </si>
  <si>
    <t>Set tesnil - EPDM</t>
  </si>
  <si>
    <t>Set tesnil - GRAFIT</t>
  </si>
  <si>
    <t>Sterilni filter 0,2μ za HS66/HS44</t>
  </si>
  <si>
    <t>Tesnilo vrat za GE 446</t>
  </si>
  <si>
    <t>Avanti panel HS66 - 576850070</t>
  </si>
  <si>
    <t>Blokirni ventil - pneumatski</t>
  </si>
  <si>
    <t>Drenažni ventil za razsoljevanje</t>
  </si>
  <si>
    <t>Rezervni deli za sterilizator HS66</t>
  </si>
  <si>
    <t>Rezervni deli za sterilizator HS22</t>
  </si>
  <si>
    <t>Rezervni deli za sterilizator GE446</t>
  </si>
  <si>
    <t>Drobni material-set tesnil</t>
  </si>
  <si>
    <t>EPDM guma tesnilo 3/4"</t>
  </si>
  <si>
    <t>Kalibracija tlačnega senzorja z atestiranim refernčnim inštrumentom</t>
  </si>
  <si>
    <t>Key switch-2 closing position</t>
  </si>
  <si>
    <t>Nepovratni ventil</t>
  </si>
  <si>
    <t>PACS 3500 CM10 combined modul</t>
  </si>
  <si>
    <t>Replacement kit flow control / selecta spray gun</t>
  </si>
  <si>
    <t>Set nepovratnega ventila</t>
  </si>
  <si>
    <t>Set nepovratnega ventila 3/8" izpusta iz komore</t>
  </si>
  <si>
    <t>CPU plošča tiskalnika</t>
  </si>
  <si>
    <t>DO modul PACS 50A</t>
  </si>
  <si>
    <t>Tesnilo O-RING EPDM 18,1 x 1,6</t>
  </si>
  <si>
    <t>Kaseta za tiskalnik</t>
  </si>
  <si>
    <t>Glava tiskalnika</t>
  </si>
  <si>
    <t>Tesnilo vrat za HS22</t>
  </si>
  <si>
    <t>Temperturna sonda PT-100 HS22</t>
  </si>
  <si>
    <t>Sterilni filter 0,2μ za HS22</t>
  </si>
  <si>
    <t>Set el. magnetnega ventla</t>
  </si>
  <si>
    <t>Pressure sensor</t>
  </si>
  <si>
    <t>Vodokazno steklo za parogenerator s tesnili</t>
  </si>
  <si>
    <t>Vakuum črpalka LEMA-90</t>
  </si>
  <si>
    <t>Tlačno stikalo -1/ +1</t>
  </si>
  <si>
    <t>Tlačno stikalo +1/-1 bar</t>
  </si>
  <si>
    <t>Tlačni pretvornik</t>
  </si>
  <si>
    <t>Tesnilo vrat za HS66 - m</t>
  </si>
  <si>
    <t>Tesnilo vrat za HS66</t>
  </si>
  <si>
    <t>Set ventila - teflon 3/4"</t>
  </si>
  <si>
    <t>Set tesnil nivojske sonde</t>
  </si>
  <si>
    <t>Davčna osnova:</t>
  </si>
  <si>
    <t>Znesek davka:</t>
  </si>
  <si>
    <t>Za plačilo v EUR z DDV:</t>
  </si>
  <si>
    <t>Opomba:</t>
  </si>
  <si>
    <t>Žig in podpis ponudnika: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</si>
  <si>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OBR-3, so okvirne in jih izračunal na osnovi servisnih storitev v letu 2020.</t>
    </r>
  </si>
  <si>
    <t>PREDRAČUN ZA SKLOP 2</t>
  </si>
  <si>
    <t>VZDRŽEVANJE STERILIZATORJEV GETINGE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</si>
</sst>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3" fillId="0" borderId="6" xfId="0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top"/>
    </xf>
    <xf numFmtId="0" fontId="3" fillId="0" borderId="5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7" xfId="0" applyNumberFormat="1" applyFont="1" applyBorder="1" applyAlignment="1" applyProtection="1">
      <alignment vertical="center"/>
    </xf>
    <xf numFmtId="0" fontId="1" fillId="0" borderId="8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horizontal="center" vertical="center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14" fontId="4" fillId="0" borderId="8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4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02"/>
  <sheetViews>
    <sheetView tabSelected="1" zoomScaleNormal="100" workbookViewId="0">
      <selection activeCell="I8" sqref="I8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35" t="s">
        <v>7</v>
      </c>
      <c r="C3" s="35"/>
      <c r="D3" s="35"/>
    </row>
    <row r="4" spans="1:11" ht="20.25" customHeight="1" x14ac:dyDescent="0.2">
      <c r="B4" s="39"/>
      <c r="C4" s="39"/>
      <c r="D4" s="39"/>
      <c r="E4" s="39"/>
    </row>
    <row r="5" spans="1:11" ht="20.25" customHeight="1" x14ac:dyDescent="0.2">
      <c r="B5" s="40"/>
      <c r="C5" s="40"/>
      <c r="D5" s="40"/>
      <c r="E5" s="40"/>
    </row>
    <row r="6" spans="1:11" ht="20.25" customHeight="1" x14ac:dyDescent="0.2">
      <c r="B6" s="41"/>
      <c r="C6" s="41"/>
      <c r="D6" s="41"/>
      <c r="E6" s="41"/>
    </row>
    <row r="7" spans="1:11" x14ac:dyDescent="0.2">
      <c r="B7" s="2"/>
      <c r="C7" s="2"/>
      <c r="D7" s="2"/>
      <c r="E7" s="2"/>
    </row>
    <row r="8" spans="1:11" ht="20.25" customHeight="1" x14ac:dyDescent="0.2">
      <c r="B8" s="35" t="s">
        <v>8</v>
      </c>
      <c r="C8" s="35"/>
      <c r="D8" s="39"/>
      <c r="E8" s="39"/>
    </row>
    <row r="9" spans="1:11" ht="20.25" customHeight="1" x14ac:dyDescent="0.2">
      <c r="B9" s="1" t="s">
        <v>9</v>
      </c>
      <c r="C9" s="42"/>
      <c r="D9" s="42"/>
    </row>
    <row r="13" spans="1:11" ht="18" x14ac:dyDescent="0.2">
      <c r="A13" s="36" t="s">
        <v>139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1" ht="18" x14ac:dyDescent="0.2">
      <c r="A14" s="36" t="s">
        <v>140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8" spans="1:12" ht="38.25" x14ac:dyDescent="0.2">
      <c r="A18" s="3" t="s">
        <v>0</v>
      </c>
      <c r="B18" s="46" t="s">
        <v>1</v>
      </c>
      <c r="C18" s="47"/>
      <c r="D18" s="47"/>
      <c r="E18" s="47"/>
      <c r="F18" s="48"/>
      <c r="G18" s="4" t="s">
        <v>2</v>
      </c>
      <c r="H18" s="4" t="s">
        <v>3</v>
      </c>
      <c r="I18" s="5" t="s">
        <v>4</v>
      </c>
      <c r="J18" s="5" t="s">
        <v>5</v>
      </c>
      <c r="K18" s="5" t="s">
        <v>6</v>
      </c>
    </row>
    <row r="19" spans="1:12" ht="15" customHeight="1" x14ac:dyDescent="0.2">
      <c r="A19" s="6" t="s">
        <v>10</v>
      </c>
      <c r="B19" s="49" t="s">
        <v>11</v>
      </c>
      <c r="C19" s="50"/>
      <c r="D19" s="50"/>
      <c r="E19" s="50"/>
      <c r="F19" s="51"/>
      <c r="G19" s="7" t="s">
        <v>12</v>
      </c>
      <c r="H19" s="8">
        <v>132</v>
      </c>
      <c r="I19" s="23"/>
      <c r="J19" s="23"/>
      <c r="K19" s="9">
        <f>H19*I19</f>
        <v>0</v>
      </c>
      <c r="L19" s="1">
        <f>K19*J19/100</f>
        <v>0</v>
      </c>
    </row>
    <row r="20" spans="1:12" ht="54" customHeight="1" x14ac:dyDescent="0.2">
      <c r="A20" s="26" t="s">
        <v>14</v>
      </c>
      <c r="B20" s="52" t="s">
        <v>79</v>
      </c>
      <c r="C20" s="53"/>
      <c r="D20" s="53"/>
      <c r="E20" s="53"/>
      <c r="F20" s="54"/>
      <c r="G20" s="27" t="s">
        <v>13</v>
      </c>
      <c r="H20" s="27">
        <v>21</v>
      </c>
      <c r="I20" s="28"/>
      <c r="J20" s="28"/>
      <c r="K20" s="29">
        <f>H20*I20</f>
        <v>0</v>
      </c>
      <c r="L20" s="1">
        <f>K20*J20/100</f>
        <v>0</v>
      </c>
    </row>
    <row r="21" spans="1:12" ht="25.5" customHeight="1" x14ac:dyDescent="0.2">
      <c r="A21" s="10"/>
      <c r="B21" s="55" t="s">
        <v>82</v>
      </c>
      <c r="C21" s="55"/>
      <c r="D21" s="55"/>
      <c r="E21" s="55"/>
      <c r="F21" s="55"/>
      <c r="G21" s="55"/>
      <c r="H21" s="55"/>
      <c r="I21" s="55"/>
      <c r="J21" s="55"/>
      <c r="K21" s="56"/>
    </row>
    <row r="22" spans="1:12" ht="15" customHeight="1" x14ac:dyDescent="0.2">
      <c r="A22" s="11" t="s">
        <v>15</v>
      </c>
      <c r="B22" s="43" t="s">
        <v>80</v>
      </c>
      <c r="C22" s="44"/>
      <c r="D22" s="44"/>
      <c r="E22" s="44"/>
      <c r="F22" s="45"/>
      <c r="G22" s="12" t="s">
        <v>81</v>
      </c>
      <c r="H22" s="12">
        <v>1</v>
      </c>
      <c r="I22" s="24"/>
      <c r="J22" s="24"/>
      <c r="K22" s="13">
        <f t="shared" ref="K22:K78" si="0">H22*I22</f>
        <v>0</v>
      </c>
      <c r="L22" s="1">
        <f t="shared" ref="L22:L84" si="1">K22*J22/100</f>
        <v>0</v>
      </c>
    </row>
    <row r="23" spans="1:12" ht="15" customHeight="1" x14ac:dyDescent="0.2">
      <c r="A23" s="30" t="s">
        <v>16</v>
      </c>
      <c r="B23" s="57" t="s">
        <v>83</v>
      </c>
      <c r="C23" s="58"/>
      <c r="D23" s="58"/>
      <c r="E23" s="58"/>
      <c r="F23" s="59"/>
      <c r="G23" s="31" t="s">
        <v>81</v>
      </c>
      <c r="H23" s="31">
        <v>1</v>
      </c>
      <c r="I23" s="32"/>
      <c r="J23" s="32"/>
      <c r="K23" s="33">
        <f t="shared" si="0"/>
        <v>0</v>
      </c>
      <c r="L23" s="1">
        <f t="shared" si="1"/>
        <v>0</v>
      </c>
    </row>
    <row r="24" spans="1:12" ht="25.5" customHeight="1" x14ac:dyDescent="0.2">
      <c r="A24" s="6" t="s">
        <v>17</v>
      </c>
      <c r="B24" s="49" t="s">
        <v>84</v>
      </c>
      <c r="C24" s="50"/>
      <c r="D24" s="50"/>
      <c r="E24" s="50"/>
      <c r="F24" s="51"/>
      <c r="G24" s="14" t="s">
        <v>81</v>
      </c>
      <c r="H24" s="14">
        <v>6</v>
      </c>
      <c r="I24" s="23"/>
      <c r="J24" s="23"/>
      <c r="K24" s="9">
        <f t="shared" si="0"/>
        <v>0</v>
      </c>
      <c r="L24" s="1">
        <f t="shared" si="1"/>
        <v>0</v>
      </c>
    </row>
    <row r="25" spans="1:12" ht="15" customHeight="1" x14ac:dyDescent="0.2">
      <c r="A25" s="30" t="s">
        <v>18</v>
      </c>
      <c r="B25" s="57" t="s">
        <v>85</v>
      </c>
      <c r="C25" s="58"/>
      <c r="D25" s="58"/>
      <c r="E25" s="58"/>
      <c r="F25" s="59"/>
      <c r="G25" s="31" t="s">
        <v>81</v>
      </c>
      <c r="H25" s="31">
        <v>4</v>
      </c>
      <c r="I25" s="32"/>
      <c r="J25" s="32"/>
      <c r="K25" s="33">
        <f t="shared" si="0"/>
        <v>0</v>
      </c>
      <c r="L25" s="1">
        <f t="shared" si="1"/>
        <v>0</v>
      </c>
    </row>
    <row r="26" spans="1:12" ht="15" customHeight="1" x14ac:dyDescent="0.2">
      <c r="A26" s="6" t="s">
        <v>19</v>
      </c>
      <c r="B26" s="43" t="s">
        <v>86</v>
      </c>
      <c r="C26" s="44"/>
      <c r="D26" s="44"/>
      <c r="E26" s="44"/>
      <c r="F26" s="45"/>
      <c r="G26" s="14" t="s">
        <v>81</v>
      </c>
      <c r="H26" s="14">
        <v>1</v>
      </c>
      <c r="I26" s="23"/>
      <c r="J26" s="23"/>
      <c r="K26" s="9">
        <f t="shared" si="0"/>
        <v>0</v>
      </c>
      <c r="L26" s="1">
        <f t="shared" si="1"/>
        <v>0</v>
      </c>
    </row>
    <row r="27" spans="1:12" ht="15" customHeight="1" x14ac:dyDescent="0.2">
      <c r="A27" s="30" t="s">
        <v>20</v>
      </c>
      <c r="B27" s="57" t="s">
        <v>87</v>
      </c>
      <c r="C27" s="58"/>
      <c r="D27" s="58"/>
      <c r="E27" s="58"/>
      <c r="F27" s="59"/>
      <c r="G27" s="31" t="s">
        <v>81</v>
      </c>
      <c r="H27" s="31">
        <v>1</v>
      </c>
      <c r="I27" s="32"/>
      <c r="J27" s="32"/>
      <c r="K27" s="33">
        <f t="shared" si="0"/>
        <v>0</v>
      </c>
      <c r="L27" s="1">
        <f t="shared" si="1"/>
        <v>0</v>
      </c>
    </row>
    <row r="28" spans="1:12" ht="15" customHeight="1" x14ac:dyDescent="0.2">
      <c r="A28" s="6" t="s">
        <v>21</v>
      </c>
      <c r="B28" s="43" t="s">
        <v>88</v>
      </c>
      <c r="C28" s="44"/>
      <c r="D28" s="44"/>
      <c r="E28" s="44"/>
      <c r="F28" s="45"/>
      <c r="G28" s="14" t="s">
        <v>81</v>
      </c>
      <c r="H28" s="14">
        <v>1</v>
      </c>
      <c r="I28" s="23"/>
      <c r="J28" s="23"/>
      <c r="K28" s="9">
        <f t="shared" si="0"/>
        <v>0</v>
      </c>
      <c r="L28" s="1">
        <f t="shared" si="1"/>
        <v>0</v>
      </c>
    </row>
    <row r="29" spans="1:12" ht="15" customHeight="1" x14ac:dyDescent="0.2">
      <c r="A29" s="30" t="s">
        <v>22</v>
      </c>
      <c r="B29" s="57" t="s">
        <v>89</v>
      </c>
      <c r="C29" s="58"/>
      <c r="D29" s="58"/>
      <c r="E29" s="58"/>
      <c r="F29" s="59"/>
      <c r="G29" s="31" t="s">
        <v>81</v>
      </c>
      <c r="H29" s="31">
        <v>1</v>
      </c>
      <c r="I29" s="32"/>
      <c r="J29" s="32"/>
      <c r="K29" s="33">
        <f t="shared" si="0"/>
        <v>0</v>
      </c>
      <c r="L29" s="1">
        <f t="shared" si="1"/>
        <v>0</v>
      </c>
    </row>
    <row r="30" spans="1:12" ht="15" customHeight="1" x14ac:dyDescent="0.2">
      <c r="A30" s="6" t="s">
        <v>23</v>
      </c>
      <c r="B30" s="43" t="s">
        <v>90</v>
      </c>
      <c r="C30" s="44"/>
      <c r="D30" s="44"/>
      <c r="E30" s="44"/>
      <c r="F30" s="45"/>
      <c r="G30" s="14" t="s">
        <v>81</v>
      </c>
      <c r="H30" s="14">
        <v>2</v>
      </c>
      <c r="I30" s="23"/>
      <c r="J30" s="23"/>
      <c r="K30" s="9">
        <f t="shared" si="0"/>
        <v>0</v>
      </c>
      <c r="L30" s="1">
        <f t="shared" si="1"/>
        <v>0</v>
      </c>
    </row>
    <row r="31" spans="1:12" ht="15" customHeight="1" x14ac:dyDescent="0.2">
      <c r="A31" s="30" t="s">
        <v>24</v>
      </c>
      <c r="B31" s="57" t="s">
        <v>91</v>
      </c>
      <c r="C31" s="58"/>
      <c r="D31" s="58"/>
      <c r="E31" s="58"/>
      <c r="F31" s="59"/>
      <c r="G31" s="31" t="s">
        <v>81</v>
      </c>
      <c r="H31" s="31">
        <v>2</v>
      </c>
      <c r="I31" s="32"/>
      <c r="J31" s="32"/>
      <c r="K31" s="33">
        <f t="shared" si="0"/>
        <v>0</v>
      </c>
      <c r="L31" s="1">
        <f t="shared" si="1"/>
        <v>0</v>
      </c>
    </row>
    <row r="32" spans="1:12" ht="15" customHeight="1" x14ac:dyDescent="0.2">
      <c r="A32" s="6" t="s">
        <v>25</v>
      </c>
      <c r="B32" s="43" t="s">
        <v>92</v>
      </c>
      <c r="C32" s="44"/>
      <c r="D32" s="44"/>
      <c r="E32" s="44"/>
      <c r="F32" s="45"/>
      <c r="G32" s="14" t="s">
        <v>81</v>
      </c>
      <c r="H32" s="14">
        <v>1</v>
      </c>
      <c r="I32" s="23"/>
      <c r="J32" s="23"/>
      <c r="K32" s="9">
        <f t="shared" si="0"/>
        <v>0</v>
      </c>
      <c r="L32" s="1">
        <f t="shared" si="1"/>
        <v>0</v>
      </c>
    </row>
    <row r="33" spans="1:12" ht="15" customHeight="1" x14ac:dyDescent="0.2">
      <c r="A33" s="30" t="s">
        <v>26</v>
      </c>
      <c r="B33" s="57" t="s">
        <v>93</v>
      </c>
      <c r="C33" s="58"/>
      <c r="D33" s="58"/>
      <c r="E33" s="58"/>
      <c r="F33" s="59"/>
      <c r="G33" s="31" t="s">
        <v>81</v>
      </c>
      <c r="H33" s="31">
        <v>1</v>
      </c>
      <c r="I33" s="32"/>
      <c r="J33" s="32"/>
      <c r="K33" s="33">
        <f t="shared" si="0"/>
        <v>0</v>
      </c>
      <c r="L33" s="1">
        <f t="shared" si="1"/>
        <v>0</v>
      </c>
    </row>
    <row r="34" spans="1:12" ht="15" customHeight="1" x14ac:dyDescent="0.2">
      <c r="A34" s="6" t="s">
        <v>27</v>
      </c>
      <c r="B34" s="43" t="s">
        <v>94</v>
      </c>
      <c r="C34" s="44"/>
      <c r="D34" s="44"/>
      <c r="E34" s="44"/>
      <c r="F34" s="45"/>
      <c r="G34" s="14" t="s">
        <v>81</v>
      </c>
      <c r="H34" s="14">
        <v>1</v>
      </c>
      <c r="I34" s="23"/>
      <c r="J34" s="23"/>
      <c r="K34" s="9">
        <f t="shared" si="0"/>
        <v>0</v>
      </c>
      <c r="L34" s="1">
        <f t="shared" si="1"/>
        <v>0</v>
      </c>
    </row>
    <row r="35" spans="1:12" ht="15" customHeight="1" x14ac:dyDescent="0.2">
      <c r="A35" s="30" t="s">
        <v>28</v>
      </c>
      <c r="B35" s="57" t="s">
        <v>95</v>
      </c>
      <c r="C35" s="58"/>
      <c r="D35" s="58"/>
      <c r="E35" s="58"/>
      <c r="F35" s="59"/>
      <c r="G35" s="31" t="s">
        <v>81</v>
      </c>
      <c r="H35" s="31">
        <v>2</v>
      </c>
      <c r="I35" s="32"/>
      <c r="J35" s="32"/>
      <c r="K35" s="33">
        <f t="shared" si="0"/>
        <v>0</v>
      </c>
      <c r="L35" s="1">
        <f t="shared" si="1"/>
        <v>0</v>
      </c>
    </row>
    <row r="36" spans="1:12" ht="15" customHeight="1" x14ac:dyDescent="0.2">
      <c r="A36" s="6" t="s">
        <v>29</v>
      </c>
      <c r="B36" s="43" t="s">
        <v>96</v>
      </c>
      <c r="C36" s="44"/>
      <c r="D36" s="44"/>
      <c r="E36" s="44"/>
      <c r="F36" s="45"/>
      <c r="G36" s="14" t="s">
        <v>81</v>
      </c>
      <c r="H36" s="14">
        <v>1</v>
      </c>
      <c r="I36" s="23"/>
      <c r="J36" s="23"/>
      <c r="K36" s="9">
        <f t="shared" si="0"/>
        <v>0</v>
      </c>
      <c r="L36" s="1">
        <f t="shared" si="1"/>
        <v>0</v>
      </c>
    </row>
    <row r="37" spans="1:12" ht="15" customHeight="1" x14ac:dyDescent="0.2">
      <c r="A37" s="30" t="s">
        <v>30</v>
      </c>
      <c r="B37" s="57" t="s">
        <v>97</v>
      </c>
      <c r="C37" s="58"/>
      <c r="D37" s="58"/>
      <c r="E37" s="58"/>
      <c r="F37" s="59"/>
      <c r="G37" s="31" t="s">
        <v>81</v>
      </c>
      <c r="H37" s="31">
        <v>2</v>
      </c>
      <c r="I37" s="32"/>
      <c r="J37" s="32"/>
      <c r="K37" s="33">
        <f t="shared" si="0"/>
        <v>0</v>
      </c>
      <c r="L37" s="1">
        <f t="shared" si="1"/>
        <v>0</v>
      </c>
    </row>
    <row r="38" spans="1:12" ht="15" customHeight="1" x14ac:dyDescent="0.2">
      <c r="A38" s="15" t="s">
        <v>31</v>
      </c>
      <c r="B38" s="43" t="s">
        <v>98</v>
      </c>
      <c r="C38" s="44"/>
      <c r="D38" s="44"/>
      <c r="E38" s="44"/>
      <c r="F38" s="45"/>
      <c r="G38" s="16" t="s">
        <v>81</v>
      </c>
      <c r="H38" s="16">
        <v>3</v>
      </c>
      <c r="I38" s="25"/>
      <c r="J38" s="25"/>
      <c r="K38" s="17">
        <f t="shared" si="0"/>
        <v>0</v>
      </c>
      <c r="L38" s="1">
        <f t="shared" si="1"/>
        <v>0</v>
      </c>
    </row>
    <row r="39" spans="1:12" ht="25.5" customHeight="1" x14ac:dyDescent="0.2">
      <c r="A39" s="10"/>
      <c r="B39" s="55" t="s">
        <v>102</v>
      </c>
      <c r="C39" s="55"/>
      <c r="D39" s="55"/>
      <c r="E39" s="55"/>
      <c r="F39" s="55"/>
      <c r="G39" s="55"/>
      <c r="H39" s="55"/>
      <c r="I39" s="55"/>
      <c r="J39" s="55"/>
      <c r="K39" s="56"/>
    </row>
    <row r="40" spans="1:12" ht="15" customHeight="1" x14ac:dyDescent="0.2">
      <c r="A40" s="11" t="s">
        <v>32</v>
      </c>
      <c r="B40" s="43" t="s">
        <v>99</v>
      </c>
      <c r="C40" s="44"/>
      <c r="D40" s="44"/>
      <c r="E40" s="44"/>
      <c r="F40" s="45"/>
      <c r="G40" s="12" t="s">
        <v>81</v>
      </c>
      <c r="H40" s="12">
        <v>1</v>
      </c>
      <c r="I40" s="24"/>
      <c r="J40" s="24"/>
      <c r="K40" s="13">
        <f t="shared" si="0"/>
        <v>0</v>
      </c>
      <c r="L40" s="1">
        <f t="shared" si="1"/>
        <v>0</v>
      </c>
    </row>
    <row r="41" spans="1:12" ht="15" customHeight="1" x14ac:dyDescent="0.2">
      <c r="A41" s="30" t="s">
        <v>33</v>
      </c>
      <c r="B41" s="57" t="s">
        <v>100</v>
      </c>
      <c r="C41" s="58"/>
      <c r="D41" s="58"/>
      <c r="E41" s="58"/>
      <c r="F41" s="59"/>
      <c r="G41" s="31" t="s">
        <v>81</v>
      </c>
      <c r="H41" s="31">
        <v>1</v>
      </c>
      <c r="I41" s="32"/>
      <c r="J41" s="32"/>
      <c r="K41" s="33">
        <f t="shared" si="0"/>
        <v>0</v>
      </c>
      <c r="L41" s="1">
        <f t="shared" si="1"/>
        <v>0</v>
      </c>
    </row>
    <row r="42" spans="1:12" ht="25.5" customHeight="1" x14ac:dyDescent="0.2">
      <c r="A42" s="6" t="s">
        <v>34</v>
      </c>
      <c r="B42" s="49" t="s">
        <v>84</v>
      </c>
      <c r="C42" s="50"/>
      <c r="D42" s="50"/>
      <c r="E42" s="50"/>
      <c r="F42" s="51"/>
      <c r="G42" s="14" t="s">
        <v>81</v>
      </c>
      <c r="H42" s="14">
        <v>6</v>
      </c>
      <c r="I42" s="23"/>
      <c r="J42" s="23"/>
      <c r="K42" s="9">
        <f t="shared" si="0"/>
        <v>0</v>
      </c>
      <c r="L42" s="1">
        <f t="shared" si="1"/>
        <v>0</v>
      </c>
    </row>
    <row r="43" spans="1:12" ht="15" customHeight="1" x14ac:dyDescent="0.2">
      <c r="A43" s="30" t="s">
        <v>35</v>
      </c>
      <c r="B43" s="57" t="s">
        <v>101</v>
      </c>
      <c r="C43" s="58"/>
      <c r="D43" s="58"/>
      <c r="E43" s="58"/>
      <c r="F43" s="59"/>
      <c r="G43" s="31" t="s">
        <v>81</v>
      </c>
      <c r="H43" s="31">
        <v>1</v>
      </c>
      <c r="I43" s="32"/>
      <c r="J43" s="32"/>
      <c r="K43" s="33">
        <f t="shared" si="0"/>
        <v>0</v>
      </c>
      <c r="L43" s="1">
        <f t="shared" si="1"/>
        <v>0</v>
      </c>
    </row>
    <row r="44" spans="1:12" ht="15" customHeight="1" x14ac:dyDescent="0.2">
      <c r="A44" s="6" t="s">
        <v>36</v>
      </c>
      <c r="B44" s="43" t="s">
        <v>85</v>
      </c>
      <c r="C44" s="44"/>
      <c r="D44" s="44"/>
      <c r="E44" s="44"/>
      <c r="F44" s="45"/>
      <c r="G44" s="14" t="s">
        <v>81</v>
      </c>
      <c r="H44" s="14">
        <v>9</v>
      </c>
      <c r="I44" s="23"/>
      <c r="J44" s="23"/>
      <c r="K44" s="9">
        <f t="shared" si="0"/>
        <v>0</v>
      </c>
      <c r="L44" s="1">
        <f t="shared" si="1"/>
        <v>0</v>
      </c>
    </row>
    <row r="45" spans="1:12" ht="15" customHeight="1" x14ac:dyDescent="0.2">
      <c r="A45" s="30" t="s">
        <v>37</v>
      </c>
      <c r="B45" s="57" t="s">
        <v>105</v>
      </c>
      <c r="C45" s="58"/>
      <c r="D45" s="58"/>
      <c r="E45" s="58"/>
      <c r="F45" s="59"/>
      <c r="G45" s="31" t="s">
        <v>81</v>
      </c>
      <c r="H45" s="31">
        <v>1</v>
      </c>
      <c r="I45" s="32"/>
      <c r="J45" s="32"/>
      <c r="K45" s="33">
        <f t="shared" si="0"/>
        <v>0</v>
      </c>
      <c r="L45" s="1">
        <f t="shared" si="1"/>
        <v>0</v>
      </c>
    </row>
    <row r="46" spans="1:12" ht="15" customHeight="1" x14ac:dyDescent="0.2">
      <c r="A46" s="6" t="s">
        <v>38</v>
      </c>
      <c r="B46" s="43" t="s">
        <v>106</v>
      </c>
      <c r="C46" s="44"/>
      <c r="D46" s="44"/>
      <c r="E46" s="44"/>
      <c r="F46" s="45"/>
      <c r="G46" s="14" t="s">
        <v>81</v>
      </c>
      <c r="H46" s="14">
        <v>7</v>
      </c>
      <c r="I46" s="23"/>
      <c r="J46" s="23"/>
      <c r="K46" s="9">
        <f t="shared" si="0"/>
        <v>0</v>
      </c>
      <c r="L46" s="1">
        <f t="shared" si="1"/>
        <v>0</v>
      </c>
    </row>
    <row r="47" spans="1:12" ht="25.5" customHeight="1" x14ac:dyDescent="0.2">
      <c r="A47" s="30" t="s">
        <v>39</v>
      </c>
      <c r="B47" s="52" t="s">
        <v>107</v>
      </c>
      <c r="C47" s="53"/>
      <c r="D47" s="53"/>
      <c r="E47" s="53"/>
      <c r="F47" s="54"/>
      <c r="G47" s="31" t="s">
        <v>81</v>
      </c>
      <c r="H47" s="31">
        <v>2</v>
      </c>
      <c r="I47" s="32"/>
      <c r="J47" s="32"/>
      <c r="K47" s="33">
        <f t="shared" si="0"/>
        <v>0</v>
      </c>
      <c r="L47" s="1">
        <f t="shared" si="1"/>
        <v>0</v>
      </c>
    </row>
    <row r="48" spans="1:12" ht="15" customHeight="1" x14ac:dyDescent="0.2">
      <c r="A48" s="6" t="s">
        <v>40</v>
      </c>
      <c r="B48" s="43" t="s">
        <v>108</v>
      </c>
      <c r="C48" s="44"/>
      <c r="D48" s="44"/>
      <c r="E48" s="44"/>
      <c r="F48" s="45"/>
      <c r="G48" s="14" t="s">
        <v>81</v>
      </c>
      <c r="H48" s="14">
        <v>1</v>
      </c>
      <c r="I48" s="23"/>
      <c r="J48" s="23"/>
      <c r="K48" s="9">
        <f t="shared" si="0"/>
        <v>0</v>
      </c>
      <c r="L48" s="1">
        <f t="shared" si="1"/>
        <v>0</v>
      </c>
    </row>
    <row r="49" spans="1:12" ht="15" customHeight="1" x14ac:dyDescent="0.2">
      <c r="A49" s="30" t="s">
        <v>41</v>
      </c>
      <c r="B49" s="57" t="s">
        <v>109</v>
      </c>
      <c r="C49" s="58"/>
      <c r="D49" s="58"/>
      <c r="E49" s="58"/>
      <c r="F49" s="59"/>
      <c r="G49" s="31" t="s">
        <v>81</v>
      </c>
      <c r="H49" s="31">
        <v>2</v>
      </c>
      <c r="I49" s="32"/>
      <c r="J49" s="32"/>
      <c r="K49" s="33">
        <f t="shared" si="0"/>
        <v>0</v>
      </c>
      <c r="L49" s="1">
        <f t="shared" si="1"/>
        <v>0</v>
      </c>
    </row>
    <row r="50" spans="1:12" ht="15" customHeight="1" x14ac:dyDescent="0.2">
      <c r="A50" s="6" t="s">
        <v>42</v>
      </c>
      <c r="B50" s="43" t="s">
        <v>110</v>
      </c>
      <c r="C50" s="44"/>
      <c r="D50" s="44"/>
      <c r="E50" s="44"/>
      <c r="F50" s="45"/>
      <c r="G50" s="14" t="s">
        <v>81</v>
      </c>
      <c r="H50" s="14">
        <v>1</v>
      </c>
      <c r="I50" s="23"/>
      <c r="J50" s="23"/>
      <c r="K50" s="9">
        <f t="shared" si="0"/>
        <v>0</v>
      </c>
      <c r="L50" s="1">
        <f t="shared" si="1"/>
        <v>0</v>
      </c>
    </row>
    <row r="51" spans="1:12" ht="15" customHeight="1" x14ac:dyDescent="0.2">
      <c r="A51" s="30" t="s">
        <v>43</v>
      </c>
      <c r="B51" s="57" t="s">
        <v>93</v>
      </c>
      <c r="C51" s="58"/>
      <c r="D51" s="58"/>
      <c r="E51" s="58"/>
      <c r="F51" s="59"/>
      <c r="G51" s="31" t="s">
        <v>81</v>
      </c>
      <c r="H51" s="31">
        <v>4</v>
      </c>
      <c r="I51" s="32"/>
      <c r="J51" s="32"/>
      <c r="K51" s="33">
        <f t="shared" si="0"/>
        <v>0</v>
      </c>
      <c r="L51" s="1">
        <f t="shared" si="1"/>
        <v>0</v>
      </c>
    </row>
    <row r="52" spans="1:12" ht="25.5" customHeight="1" x14ac:dyDescent="0.2">
      <c r="A52" s="6" t="s">
        <v>44</v>
      </c>
      <c r="B52" s="49" t="s">
        <v>111</v>
      </c>
      <c r="C52" s="50"/>
      <c r="D52" s="50"/>
      <c r="E52" s="50"/>
      <c r="F52" s="51"/>
      <c r="G52" s="14" t="s">
        <v>81</v>
      </c>
      <c r="H52" s="14">
        <v>1</v>
      </c>
      <c r="I52" s="23"/>
      <c r="J52" s="23"/>
      <c r="K52" s="9">
        <f t="shared" si="0"/>
        <v>0</v>
      </c>
      <c r="L52" s="1">
        <f>K52*J52/100</f>
        <v>0</v>
      </c>
    </row>
    <row r="53" spans="1:12" ht="15" customHeight="1" x14ac:dyDescent="0.2">
      <c r="A53" s="30" t="s">
        <v>45</v>
      </c>
      <c r="B53" s="57" t="s">
        <v>112</v>
      </c>
      <c r="C53" s="58"/>
      <c r="D53" s="58"/>
      <c r="E53" s="58"/>
      <c r="F53" s="59"/>
      <c r="G53" s="31" t="s">
        <v>81</v>
      </c>
      <c r="H53" s="31">
        <v>1</v>
      </c>
      <c r="I53" s="32"/>
      <c r="J53" s="32"/>
      <c r="K53" s="33">
        <f t="shared" si="0"/>
        <v>0</v>
      </c>
      <c r="L53" s="1">
        <f t="shared" si="1"/>
        <v>0</v>
      </c>
    </row>
    <row r="54" spans="1:12" ht="25.5" customHeight="1" x14ac:dyDescent="0.2">
      <c r="A54" s="6" t="s">
        <v>46</v>
      </c>
      <c r="B54" s="49" t="s">
        <v>113</v>
      </c>
      <c r="C54" s="50"/>
      <c r="D54" s="50"/>
      <c r="E54" s="50"/>
      <c r="F54" s="51"/>
      <c r="G54" s="14" t="s">
        <v>81</v>
      </c>
      <c r="H54" s="14">
        <v>1</v>
      </c>
      <c r="I54" s="23"/>
      <c r="J54" s="23"/>
      <c r="K54" s="9">
        <f t="shared" si="0"/>
        <v>0</v>
      </c>
      <c r="L54" s="1">
        <f t="shared" si="1"/>
        <v>0</v>
      </c>
    </row>
    <row r="55" spans="1:12" ht="15" customHeight="1" x14ac:dyDescent="0.2">
      <c r="A55" s="30" t="s">
        <v>47</v>
      </c>
      <c r="B55" s="57" t="s">
        <v>94</v>
      </c>
      <c r="C55" s="58"/>
      <c r="D55" s="58"/>
      <c r="E55" s="58"/>
      <c r="F55" s="59"/>
      <c r="G55" s="31" t="s">
        <v>81</v>
      </c>
      <c r="H55" s="31">
        <v>3</v>
      </c>
      <c r="I55" s="32"/>
      <c r="J55" s="32"/>
      <c r="K55" s="33">
        <f t="shared" si="0"/>
        <v>0</v>
      </c>
      <c r="L55" s="1">
        <f t="shared" si="1"/>
        <v>0</v>
      </c>
    </row>
    <row r="56" spans="1:12" ht="15" customHeight="1" x14ac:dyDescent="0.2">
      <c r="A56" s="6" t="s">
        <v>48</v>
      </c>
      <c r="B56" s="43" t="s">
        <v>95</v>
      </c>
      <c r="C56" s="44"/>
      <c r="D56" s="44"/>
      <c r="E56" s="44"/>
      <c r="F56" s="45"/>
      <c r="G56" s="14" t="s">
        <v>81</v>
      </c>
      <c r="H56" s="14">
        <v>7</v>
      </c>
      <c r="I56" s="23"/>
      <c r="J56" s="23"/>
      <c r="K56" s="9">
        <f t="shared" si="0"/>
        <v>0</v>
      </c>
      <c r="L56" s="1">
        <f t="shared" si="1"/>
        <v>0</v>
      </c>
    </row>
    <row r="57" spans="1:12" ht="15" customHeight="1" x14ac:dyDescent="0.2">
      <c r="A57" s="30" t="s">
        <v>49</v>
      </c>
      <c r="B57" s="57" t="s">
        <v>96</v>
      </c>
      <c r="C57" s="58"/>
      <c r="D57" s="58"/>
      <c r="E57" s="58"/>
      <c r="F57" s="59"/>
      <c r="G57" s="31" t="s">
        <v>81</v>
      </c>
      <c r="H57" s="31">
        <v>5</v>
      </c>
      <c r="I57" s="32"/>
      <c r="J57" s="32"/>
      <c r="K57" s="33">
        <f t="shared" si="0"/>
        <v>0</v>
      </c>
      <c r="L57" s="1">
        <f t="shared" si="1"/>
        <v>0</v>
      </c>
    </row>
    <row r="58" spans="1:12" ht="15" customHeight="1" x14ac:dyDescent="0.2">
      <c r="A58" s="6" t="s">
        <v>50</v>
      </c>
      <c r="B58" s="43" t="s">
        <v>132</v>
      </c>
      <c r="C58" s="44"/>
      <c r="D58" s="44"/>
      <c r="E58" s="44"/>
      <c r="F58" s="45"/>
      <c r="G58" s="14" t="s">
        <v>81</v>
      </c>
      <c r="H58" s="14">
        <v>2</v>
      </c>
      <c r="I58" s="23"/>
      <c r="J58" s="23"/>
      <c r="K58" s="9">
        <f t="shared" si="0"/>
        <v>0</v>
      </c>
      <c r="L58" s="1">
        <f t="shared" si="1"/>
        <v>0</v>
      </c>
    </row>
    <row r="59" spans="1:12" ht="15" customHeight="1" x14ac:dyDescent="0.2">
      <c r="A59" s="30" t="s">
        <v>51</v>
      </c>
      <c r="B59" s="57" t="s">
        <v>131</v>
      </c>
      <c r="C59" s="58"/>
      <c r="D59" s="58"/>
      <c r="E59" s="58"/>
      <c r="F59" s="59"/>
      <c r="G59" s="31" t="s">
        <v>81</v>
      </c>
      <c r="H59" s="31">
        <v>1</v>
      </c>
      <c r="I59" s="32"/>
      <c r="J59" s="32"/>
      <c r="K59" s="33">
        <f t="shared" si="0"/>
        <v>0</v>
      </c>
      <c r="L59" s="1">
        <f t="shared" si="1"/>
        <v>0</v>
      </c>
    </row>
    <row r="60" spans="1:12" ht="15" customHeight="1" x14ac:dyDescent="0.2">
      <c r="A60" s="6" t="s">
        <v>52</v>
      </c>
      <c r="B60" s="43" t="s">
        <v>97</v>
      </c>
      <c r="C60" s="44"/>
      <c r="D60" s="44"/>
      <c r="E60" s="44"/>
      <c r="F60" s="45"/>
      <c r="G60" s="14" t="s">
        <v>81</v>
      </c>
      <c r="H60" s="14">
        <v>9</v>
      </c>
      <c r="I60" s="23"/>
      <c r="J60" s="23"/>
      <c r="K60" s="9">
        <f t="shared" si="0"/>
        <v>0</v>
      </c>
      <c r="L60" s="1">
        <f t="shared" si="1"/>
        <v>0</v>
      </c>
    </row>
    <row r="61" spans="1:12" ht="15" customHeight="1" x14ac:dyDescent="0.2">
      <c r="A61" s="30" t="s">
        <v>53</v>
      </c>
      <c r="B61" s="57" t="s">
        <v>130</v>
      </c>
      <c r="C61" s="58"/>
      <c r="D61" s="58"/>
      <c r="E61" s="58"/>
      <c r="F61" s="59"/>
      <c r="G61" s="31" t="s">
        <v>81</v>
      </c>
      <c r="H61" s="31">
        <v>10</v>
      </c>
      <c r="I61" s="32"/>
      <c r="J61" s="32"/>
      <c r="K61" s="33">
        <f t="shared" si="0"/>
        <v>0</v>
      </c>
      <c r="L61" s="1">
        <f t="shared" si="1"/>
        <v>0</v>
      </c>
    </row>
    <row r="62" spans="1:12" ht="15" customHeight="1" x14ac:dyDescent="0.2">
      <c r="A62" s="6" t="s">
        <v>54</v>
      </c>
      <c r="B62" s="43" t="s">
        <v>129</v>
      </c>
      <c r="C62" s="44"/>
      <c r="D62" s="44"/>
      <c r="E62" s="44"/>
      <c r="F62" s="45"/>
      <c r="G62" s="14" t="s">
        <v>81</v>
      </c>
      <c r="H62" s="14">
        <v>6</v>
      </c>
      <c r="I62" s="23"/>
      <c r="J62" s="23"/>
      <c r="K62" s="9">
        <f t="shared" si="0"/>
        <v>0</v>
      </c>
      <c r="L62" s="1">
        <f t="shared" si="1"/>
        <v>0</v>
      </c>
    </row>
    <row r="63" spans="1:12" ht="15" customHeight="1" x14ac:dyDescent="0.2">
      <c r="A63" s="30" t="s">
        <v>55</v>
      </c>
      <c r="B63" s="57" t="s">
        <v>128</v>
      </c>
      <c r="C63" s="58"/>
      <c r="D63" s="58"/>
      <c r="E63" s="58"/>
      <c r="F63" s="59"/>
      <c r="G63" s="31" t="s">
        <v>81</v>
      </c>
      <c r="H63" s="31">
        <v>1</v>
      </c>
      <c r="I63" s="32"/>
      <c r="J63" s="32"/>
      <c r="K63" s="33">
        <f t="shared" si="0"/>
        <v>0</v>
      </c>
      <c r="L63" s="1">
        <f t="shared" si="1"/>
        <v>0</v>
      </c>
    </row>
    <row r="64" spans="1:12" ht="15" customHeight="1" x14ac:dyDescent="0.2">
      <c r="A64" s="6" t="s">
        <v>56</v>
      </c>
      <c r="B64" s="43" t="s">
        <v>127</v>
      </c>
      <c r="C64" s="44"/>
      <c r="D64" s="44"/>
      <c r="E64" s="44"/>
      <c r="F64" s="45"/>
      <c r="G64" s="14" t="s">
        <v>81</v>
      </c>
      <c r="H64" s="14">
        <v>1</v>
      </c>
      <c r="I64" s="23"/>
      <c r="J64" s="23"/>
      <c r="K64" s="9">
        <f t="shared" si="0"/>
        <v>0</v>
      </c>
      <c r="L64" s="1">
        <f t="shared" si="1"/>
        <v>0</v>
      </c>
    </row>
    <row r="65" spans="1:12" ht="15" customHeight="1" x14ac:dyDescent="0.2">
      <c r="A65" s="30" t="s">
        <v>57</v>
      </c>
      <c r="B65" s="57" t="s">
        <v>126</v>
      </c>
      <c r="C65" s="58"/>
      <c r="D65" s="58"/>
      <c r="E65" s="58"/>
      <c r="F65" s="59"/>
      <c r="G65" s="31" t="s">
        <v>81</v>
      </c>
      <c r="H65" s="31">
        <v>1</v>
      </c>
      <c r="I65" s="32"/>
      <c r="J65" s="32"/>
      <c r="K65" s="33">
        <f t="shared" si="0"/>
        <v>0</v>
      </c>
      <c r="L65" s="1">
        <f t="shared" si="1"/>
        <v>0</v>
      </c>
    </row>
    <row r="66" spans="1:12" ht="15" customHeight="1" x14ac:dyDescent="0.2">
      <c r="A66" s="6" t="s">
        <v>58</v>
      </c>
      <c r="B66" s="43" t="s">
        <v>125</v>
      </c>
      <c r="C66" s="44"/>
      <c r="D66" s="44"/>
      <c r="E66" s="44"/>
      <c r="F66" s="45"/>
      <c r="G66" s="14" t="s">
        <v>81</v>
      </c>
      <c r="H66" s="14">
        <v>1</v>
      </c>
      <c r="I66" s="23"/>
      <c r="J66" s="23"/>
      <c r="K66" s="9">
        <f t="shared" si="0"/>
        <v>0</v>
      </c>
      <c r="L66" s="1">
        <f t="shared" si="1"/>
        <v>0</v>
      </c>
    </row>
    <row r="67" spans="1:12" ht="15" customHeight="1" x14ac:dyDescent="0.2">
      <c r="A67" s="26" t="s">
        <v>59</v>
      </c>
      <c r="B67" s="52" t="s">
        <v>124</v>
      </c>
      <c r="C67" s="53"/>
      <c r="D67" s="53"/>
      <c r="E67" s="53"/>
      <c r="F67" s="54"/>
      <c r="G67" s="34" t="s">
        <v>81</v>
      </c>
      <c r="H67" s="34">
        <v>1</v>
      </c>
      <c r="I67" s="28"/>
      <c r="J67" s="28"/>
      <c r="K67" s="29">
        <f t="shared" si="0"/>
        <v>0</v>
      </c>
      <c r="L67" s="1">
        <f t="shared" si="1"/>
        <v>0</v>
      </c>
    </row>
    <row r="68" spans="1:12" ht="25.5" customHeight="1" x14ac:dyDescent="0.2">
      <c r="A68" s="10"/>
      <c r="B68" s="55" t="s">
        <v>103</v>
      </c>
      <c r="C68" s="55"/>
      <c r="D68" s="55"/>
      <c r="E68" s="55"/>
      <c r="F68" s="55"/>
      <c r="G68" s="55"/>
      <c r="H68" s="55"/>
      <c r="I68" s="55"/>
      <c r="J68" s="55"/>
      <c r="K68" s="56"/>
    </row>
    <row r="69" spans="1:12" ht="15" customHeight="1" x14ac:dyDescent="0.2">
      <c r="A69" s="11" t="s">
        <v>60</v>
      </c>
      <c r="B69" s="43" t="s">
        <v>85</v>
      </c>
      <c r="C69" s="44"/>
      <c r="D69" s="44"/>
      <c r="E69" s="44"/>
      <c r="F69" s="45"/>
      <c r="G69" s="12" t="s">
        <v>81</v>
      </c>
      <c r="H69" s="12">
        <v>3</v>
      </c>
      <c r="I69" s="24"/>
      <c r="J69" s="24"/>
      <c r="K69" s="13">
        <f t="shared" si="0"/>
        <v>0</v>
      </c>
      <c r="L69" s="1">
        <f t="shared" si="1"/>
        <v>0</v>
      </c>
    </row>
    <row r="70" spans="1:12" ht="15" customHeight="1" x14ac:dyDescent="0.2">
      <c r="A70" s="30" t="s">
        <v>61</v>
      </c>
      <c r="B70" s="57" t="s">
        <v>123</v>
      </c>
      <c r="C70" s="58"/>
      <c r="D70" s="58"/>
      <c r="E70" s="58"/>
      <c r="F70" s="59"/>
      <c r="G70" s="31" t="s">
        <v>81</v>
      </c>
      <c r="H70" s="31">
        <v>1</v>
      </c>
      <c r="I70" s="32"/>
      <c r="J70" s="32"/>
      <c r="K70" s="33">
        <f t="shared" si="0"/>
        <v>0</v>
      </c>
      <c r="L70" s="1">
        <f t="shared" si="1"/>
        <v>0</v>
      </c>
    </row>
    <row r="71" spans="1:12" ht="25.5" customHeight="1" x14ac:dyDescent="0.2">
      <c r="A71" s="6" t="s">
        <v>62</v>
      </c>
      <c r="B71" s="49" t="s">
        <v>111</v>
      </c>
      <c r="C71" s="50"/>
      <c r="D71" s="50"/>
      <c r="E71" s="50"/>
      <c r="F71" s="51"/>
      <c r="G71" s="14" t="s">
        <v>81</v>
      </c>
      <c r="H71" s="14">
        <v>1</v>
      </c>
      <c r="I71" s="23"/>
      <c r="J71" s="23"/>
      <c r="K71" s="9">
        <f t="shared" si="0"/>
        <v>0</v>
      </c>
      <c r="L71" s="1">
        <f t="shared" si="1"/>
        <v>0</v>
      </c>
    </row>
    <row r="72" spans="1:12" ht="15" customHeight="1" x14ac:dyDescent="0.2">
      <c r="A72" s="30" t="s">
        <v>63</v>
      </c>
      <c r="B72" s="57" t="s">
        <v>122</v>
      </c>
      <c r="C72" s="58"/>
      <c r="D72" s="58"/>
      <c r="E72" s="58"/>
      <c r="F72" s="59"/>
      <c r="G72" s="31" t="s">
        <v>81</v>
      </c>
      <c r="H72" s="31">
        <v>2</v>
      </c>
      <c r="I72" s="32"/>
      <c r="J72" s="32"/>
      <c r="K72" s="33">
        <f t="shared" si="0"/>
        <v>0</v>
      </c>
      <c r="L72" s="1">
        <f t="shared" si="1"/>
        <v>0</v>
      </c>
    </row>
    <row r="73" spans="1:12" ht="15" customHeight="1" x14ac:dyDescent="0.2">
      <c r="A73" s="6" t="s">
        <v>64</v>
      </c>
      <c r="B73" s="43" t="s">
        <v>112</v>
      </c>
      <c r="C73" s="44"/>
      <c r="D73" s="44"/>
      <c r="E73" s="44"/>
      <c r="F73" s="45"/>
      <c r="G73" s="14" t="s">
        <v>81</v>
      </c>
      <c r="H73" s="14">
        <v>2</v>
      </c>
      <c r="I73" s="23"/>
      <c r="J73" s="23"/>
      <c r="K73" s="9">
        <f t="shared" si="0"/>
        <v>0</v>
      </c>
      <c r="L73" s="1">
        <f t="shared" si="1"/>
        <v>0</v>
      </c>
    </row>
    <row r="74" spans="1:12" ht="15" customHeight="1" x14ac:dyDescent="0.2">
      <c r="A74" s="30" t="s">
        <v>65</v>
      </c>
      <c r="B74" s="57" t="s">
        <v>121</v>
      </c>
      <c r="C74" s="58"/>
      <c r="D74" s="58"/>
      <c r="E74" s="58"/>
      <c r="F74" s="59"/>
      <c r="G74" s="31" t="s">
        <v>81</v>
      </c>
      <c r="H74" s="31">
        <v>4</v>
      </c>
      <c r="I74" s="32"/>
      <c r="J74" s="32"/>
      <c r="K74" s="33">
        <f t="shared" si="0"/>
        <v>0</v>
      </c>
      <c r="L74" s="1">
        <f t="shared" si="1"/>
        <v>0</v>
      </c>
    </row>
    <row r="75" spans="1:12" ht="15" customHeight="1" x14ac:dyDescent="0.2">
      <c r="A75" s="6" t="s">
        <v>66</v>
      </c>
      <c r="B75" s="43" t="s">
        <v>120</v>
      </c>
      <c r="C75" s="44"/>
      <c r="D75" s="44"/>
      <c r="E75" s="44"/>
      <c r="F75" s="45"/>
      <c r="G75" s="14" t="s">
        <v>81</v>
      </c>
      <c r="H75" s="14">
        <v>1</v>
      </c>
      <c r="I75" s="23"/>
      <c r="J75" s="23"/>
      <c r="K75" s="9">
        <f t="shared" si="0"/>
        <v>0</v>
      </c>
      <c r="L75" s="1">
        <f t="shared" si="1"/>
        <v>0</v>
      </c>
    </row>
    <row r="76" spans="1:12" ht="15" customHeight="1" x14ac:dyDescent="0.2">
      <c r="A76" s="26" t="s">
        <v>67</v>
      </c>
      <c r="B76" s="57" t="s">
        <v>119</v>
      </c>
      <c r="C76" s="58"/>
      <c r="D76" s="58"/>
      <c r="E76" s="58"/>
      <c r="F76" s="59"/>
      <c r="G76" s="34" t="s">
        <v>81</v>
      </c>
      <c r="H76" s="34">
        <v>4</v>
      </c>
      <c r="I76" s="28"/>
      <c r="J76" s="28"/>
      <c r="K76" s="29">
        <f t="shared" si="0"/>
        <v>0</v>
      </c>
      <c r="L76" s="1">
        <f t="shared" si="1"/>
        <v>0</v>
      </c>
    </row>
    <row r="77" spans="1:12" ht="25.5" customHeight="1" x14ac:dyDescent="0.2">
      <c r="A77" s="10"/>
      <c r="B77" s="55" t="s">
        <v>104</v>
      </c>
      <c r="C77" s="55"/>
      <c r="D77" s="55"/>
      <c r="E77" s="55"/>
      <c r="F77" s="55"/>
      <c r="G77" s="55"/>
      <c r="H77" s="55"/>
      <c r="I77" s="55"/>
      <c r="J77" s="55"/>
      <c r="K77" s="56"/>
    </row>
    <row r="78" spans="1:12" ht="15" customHeight="1" x14ac:dyDescent="0.2">
      <c r="A78" s="11" t="s">
        <v>68</v>
      </c>
      <c r="B78" s="43" t="s">
        <v>114</v>
      </c>
      <c r="C78" s="44"/>
      <c r="D78" s="44"/>
      <c r="E78" s="44"/>
      <c r="F78" s="45"/>
      <c r="G78" s="12" t="s">
        <v>81</v>
      </c>
      <c r="H78" s="12">
        <v>1</v>
      </c>
      <c r="I78" s="24"/>
      <c r="J78" s="24"/>
      <c r="K78" s="13">
        <f t="shared" si="0"/>
        <v>0</v>
      </c>
      <c r="L78" s="1">
        <f t="shared" si="1"/>
        <v>0</v>
      </c>
    </row>
    <row r="79" spans="1:12" ht="15" customHeight="1" x14ac:dyDescent="0.2">
      <c r="A79" s="30" t="s">
        <v>69</v>
      </c>
      <c r="B79" s="57" t="s">
        <v>115</v>
      </c>
      <c r="C79" s="58"/>
      <c r="D79" s="58"/>
      <c r="E79" s="58"/>
      <c r="F79" s="59"/>
      <c r="G79" s="31" t="s">
        <v>81</v>
      </c>
      <c r="H79" s="31">
        <v>1</v>
      </c>
      <c r="I79" s="32"/>
      <c r="J79" s="32"/>
      <c r="K79" s="33">
        <f>H80*I79</f>
        <v>0</v>
      </c>
      <c r="L79" s="1">
        <f>K79*J79/100</f>
        <v>0</v>
      </c>
    </row>
    <row r="80" spans="1:12" ht="15" customHeight="1" x14ac:dyDescent="0.2">
      <c r="A80" s="6" t="s">
        <v>70</v>
      </c>
      <c r="B80" s="43" t="s">
        <v>85</v>
      </c>
      <c r="C80" s="44"/>
      <c r="D80" s="44"/>
      <c r="E80" s="44"/>
      <c r="F80" s="45"/>
      <c r="G80" s="14" t="s">
        <v>81</v>
      </c>
      <c r="H80" s="14">
        <v>3</v>
      </c>
      <c r="I80" s="23"/>
      <c r="J80" s="23"/>
      <c r="K80" s="9">
        <f>H81*I80</f>
        <v>0</v>
      </c>
      <c r="L80" s="1">
        <f t="shared" si="1"/>
        <v>0</v>
      </c>
    </row>
    <row r="81" spans="1:12" ht="15" customHeight="1" x14ac:dyDescent="0.2">
      <c r="A81" s="30" t="s">
        <v>71</v>
      </c>
      <c r="B81" s="57" t="s">
        <v>118</v>
      </c>
      <c r="C81" s="58"/>
      <c r="D81" s="58"/>
      <c r="E81" s="58"/>
      <c r="F81" s="59"/>
      <c r="G81" s="31" t="s">
        <v>81</v>
      </c>
      <c r="H81" s="31">
        <v>1</v>
      </c>
      <c r="I81" s="32"/>
      <c r="J81" s="32"/>
      <c r="K81" s="33">
        <f>H81*I81</f>
        <v>0</v>
      </c>
      <c r="L81" s="1">
        <f t="shared" si="1"/>
        <v>0</v>
      </c>
    </row>
    <row r="82" spans="1:12" ht="25.5" customHeight="1" x14ac:dyDescent="0.2">
      <c r="A82" s="6" t="s">
        <v>72</v>
      </c>
      <c r="B82" s="49" t="s">
        <v>107</v>
      </c>
      <c r="C82" s="50"/>
      <c r="D82" s="50"/>
      <c r="E82" s="50"/>
      <c r="F82" s="51"/>
      <c r="G82" s="14" t="s">
        <v>81</v>
      </c>
      <c r="H82" s="14">
        <v>2</v>
      </c>
      <c r="I82" s="23"/>
      <c r="J82" s="23"/>
      <c r="K82" s="9">
        <f>H82*I82</f>
        <v>0</v>
      </c>
      <c r="L82" s="1">
        <f t="shared" si="1"/>
        <v>0</v>
      </c>
    </row>
    <row r="83" spans="1:12" ht="15" customHeight="1" x14ac:dyDescent="0.2">
      <c r="A83" s="30" t="s">
        <v>73</v>
      </c>
      <c r="B83" s="57" t="s">
        <v>117</v>
      </c>
      <c r="C83" s="58"/>
      <c r="D83" s="58"/>
      <c r="E83" s="58"/>
      <c r="F83" s="59"/>
      <c r="G83" s="31" t="s">
        <v>81</v>
      </c>
      <c r="H83" s="31">
        <v>1</v>
      </c>
      <c r="I83" s="32"/>
      <c r="J83" s="32"/>
      <c r="K83" s="33">
        <f t="shared" ref="K83:K88" si="2">H83*I83</f>
        <v>0</v>
      </c>
      <c r="L83" s="1">
        <f t="shared" si="1"/>
        <v>0</v>
      </c>
    </row>
    <row r="84" spans="1:12" ht="15" customHeight="1" x14ac:dyDescent="0.2">
      <c r="A84" s="6" t="s">
        <v>74</v>
      </c>
      <c r="B84" s="43" t="s">
        <v>95</v>
      </c>
      <c r="C84" s="44"/>
      <c r="D84" s="44"/>
      <c r="E84" s="44"/>
      <c r="F84" s="45"/>
      <c r="G84" s="14" t="s">
        <v>81</v>
      </c>
      <c r="H84" s="14">
        <v>1</v>
      </c>
      <c r="I84" s="23"/>
      <c r="J84" s="23"/>
      <c r="K84" s="9">
        <f t="shared" si="2"/>
        <v>0</v>
      </c>
      <c r="L84" s="1">
        <f t="shared" si="1"/>
        <v>0</v>
      </c>
    </row>
    <row r="85" spans="1:12" ht="15" customHeight="1" x14ac:dyDescent="0.2">
      <c r="A85" s="30" t="s">
        <v>75</v>
      </c>
      <c r="B85" s="57" t="s">
        <v>96</v>
      </c>
      <c r="C85" s="58"/>
      <c r="D85" s="58"/>
      <c r="E85" s="58"/>
      <c r="F85" s="59"/>
      <c r="G85" s="31" t="s">
        <v>81</v>
      </c>
      <c r="H85" s="31">
        <v>1</v>
      </c>
      <c r="I85" s="32"/>
      <c r="J85" s="32"/>
      <c r="K85" s="33">
        <f t="shared" si="2"/>
        <v>0</v>
      </c>
      <c r="L85" s="1">
        <f t="shared" ref="L85:L88" si="3">K85*J85/100</f>
        <v>0</v>
      </c>
    </row>
    <row r="86" spans="1:12" ht="15" customHeight="1" x14ac:dyDescent="0.2">
      <c r="A86" s="6" t="s">
        <v>76</v>
      </c>
      <c r="B86" s="43" t="s">
        <v>97</v>
      </c>
      <c r="C86" s="44"/>
      <c r="D86" s="44"/>
      <c r="E86" s="44"/>
      <c r="F86" s="45"/>
      <c r="G86" s="14" t="s">
        <v>81</v>
      </c>
      <c r="H86" s="14">
        <v>2</v>
      </c>
      <c r="I86" s="23"/>
      <c r="J86" s="23"/>
      <c r="K86" s="9">
        <f t="shared" si="2"/>
        <v>0</v>
      </c>
      <c r="L86" s="1">
        <f t="shared" si="3"/>
        <v>0</v>
      </c>
    </row>
    <row r="87" spans="1:12" ht="15" customHeight="1" x14ac:dyDescent="0.2">
      <c r="A87" s="30" t="s">
        <v>77</v>
      </c>
      <c r="B87" s="57" t="s">
        <v>116</v>
      </c>
      <c r="C87" s="58"/>
      <c r="D87" s="58"/>
      <c r="E87" s="58"/>
      <c r="F87" s="59"/>
      <c r="G87" s="31" t="s">
        <v>81</v>
      </c>
      <c r="H87" s="31">
        <v>2</v>
      </c>
      <c r="I87" s="32"/>
      <c r="J87" s="32"/>
      <c r="K87" s="33">
        <f t="shared" si="2"/>
        <v>0</v>
      </c>
      <c r="L87" s="1">
        <f t="shared" si="3"/>
        <v>0</v>
      </c>
    </row>
    <row r="88" spans="1:12" ht="15" customHeight="1" x14ac:dyDescent="0.2">
      <c r="A88" s="6" t="s">
        <v>78</v>
      </c>
      <c r="B88" s="43" t="s">
        <v>98</v>
      </c>
      <c r="C88" s="44"/>
      <c r="D88" s="44"/>
      <c r="E88" s="44"/>
      <c r="F88" s="45"/>
      <c r="G88" s="14" t="s">
        <v>81</v>
      </c>
      <c r="H88" s="14">
        <v>2</v>
      </c>
      <c r="I88" s="23"/>
      <c r="J88" s="23"/>
      <c r="K88" s="9">
        <f t="shared" si="2"/>
        <v>0</v>
      </c>
      <c r="L88" s="1">
        <f t="shared" si="3"/>
        <v>0</v>
      </c>
    </row>
    <row r="90" spans="1:12" ht="20.25" customHeight="1" x14ac:dyDescent="0.2">
      <c r="H90" s="18" t="s">
        <v>133</v>
      </c>
      <c r="I90" s="18"/>
      <c r="J90" s="19"/>
      <c r="K90" s="20">
        <f>SUM(K19:K88)</f>
        <v>0</v>
      </c>
    </row>
    <row r="91" spans="1:12" ht="20.25" customHeight="1" x14ac:dyDescent="0.2">
      <c r="H91" s="18" t="s">
        <v>134</v>
      </c>
      <c r="I91" s="18"/>
      <c r="J91" s="19"/>
      <c r="K91" s="20">
        <f>SUM(L19:L88)</f>
        <v>0</v>
      </c>
    </row>
    <row r="92" spans="1:12" ht="20.25" customHeight="1" thickBot="1" x14ac:dyDescent="0.25">
      <c r="H92" s="18" t="s">
        <v>135</v>
      </c>
      <c r="I92" s="18"/>
      <c r="J92" s="19"/>
      <c r="K92" s="21">
        <f>K90+K91</f>
        <v>0</v>
      </c>
    </row>
    <row r="93" spans="1:12" ht="13.5" thickTop="1" x14ac:dyDescent="0.2"/>
    <row r="96" spans="1:12" x14ac:dyDescent="0.2">
      <c r="B96" s="38" t="s">
        <v>136</v>
      </c>
      <c r="C96" s="38"/>
      <c r="D96" s="38"/>
      <c r="E96" s="38"/>
      <c r="F96" s="38"/>
      <c r="G96" s="38"/>
      <c r="H96" s="38"/>
      <c r="I96" s="38"/>
      <c r="J96" s="38"/>
      <c r="K96" s="38"/>
    </row>
    <row r="97" spans="2:11" ht="25.5" customHeight="1" x14ac:dyDescent="0.2">
      <c r="B97" s="37" t="s">
        <v>138</v>
      </c>
      <c r="C97" s="37"/>
      <c r="D97" s="37"/>
      <c r="E97" s="37"/>
      <c r="F97" s="37"/>
      <c r="G97" s="37"/>
      <c r="H97" s="37"/>
      <c r="I97" s="37"/>
      <c r="J97" s="37"/>
      <c r="K97" s="37"/>
    </row>
    <row r="100" spans="2:11" x14ac:dyDescent="0.2">
      <c r="I100" s="1" t="s">
        <v>137</v>
      </c>
    </row>
    <row r="102" spans="2:11" x14ac:dyDescent="0.2">
      <c r="I102" s="22"/>
      <c r="J102" s="22"/>
    </row>
  </sheetData>
  <sheetProtection selectLockedCells="1"/>
  <mergeCells count="80">
    <mergeCell ref="B77:K77"/>
    <mergeCell ref="B83:F83"/>
    <mergeCell ref="B84:F84"/>
    <mergeCell ref="B85:F85"/>
    <mergeCell ref="B86:F86"/>
    <mergeCell ref="B87:F87"/>
    <mergeCell ref="B88:F88"/>
    <mergeCell ref="B78:F78"/>
    <mergeCell ref="B79:F79"/>
    <mergeCell ref="B80:F80"/>
    <mergeCell ref="B81:F81"/>
    <mergeCell ref="B82:F82"/>
    <mergeCell ref="B76:F76"/>
    <mergeCell ref="B65:F65"/>
    <mergeCell ref="B66:F66"/>
    <mergeCell ref="B67:F67"/>
    <mergeCell ref="B68:K68"/>
    <mergeCell ref="B69:F69"/>
    <mergeCell ref="B70:F70"/>
    <mergeCell ref="B71:F71"/>
    <mergeCell ref="B72:F72"/>
    <mergeCell ref="B73:F73"/>
    <mergeCell ref="B74:F74"/>
    <mergeCell ref="B75:F75"/>
    <mergeCell ref="B64:F64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52:F52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24:F24"/>
    <mergeCell ref="B25:F25"/>
    <mergeCell ref="B26:F26"/>
    <mergeCell ref="B27:F27"/>
    <mergeCell ref="B40:F40"/>
    <mergeCell ref="B29:F29"/>
    <mergeCell ref="B30:F30"/>
    <mergeCell ref="B31:F31"/>
    <mergeCell ref="B32:F32"/>
    <mergeCell ref="B33:F33"/>
    <mergeCell ref="B34:F34"/>
    <mergeCell ref="B35:F35"/>
    <mergeCell ref="B36:F36"/>
    <mergeCell ref="B38:F38"/>
    <mergeCell ref="B37:F37"/>
    <mergeCell ref="B39:K39"/>
    <mergeCell ref="A13:K13"/>
    <mergeCell ref="B97:K97"/>
    <mergeCell ref="B96:K96"/>
    <mergeCell ref="B4:E4"/>
    <mergeCell ref="B5:E5"/>
    <mergeCell ref="B6:E6"/>
    <mergeCell ref="D8:E8"/>
    <mergeCell ref="C9:D9"/>
    <mergeCell ref="B28:F28"/>
    <mergeCell ref="A14:K14"/>
    <mergeCell ref="B18:F18"/>
    <mergeCell ref="B19:F19"/>
    <mergeCell ref="B20:F20"/>
    <mergeCell ref="B21:K21"/>
    <mergeCell ref="B22:F22"/>
    <mergeCell ref="B23:F23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&amp;R&amp;"Arial,Krepko"&amp;12OBR-3</oddHeader>
    <oddFooter>&amp;L&amp;"Arial,Poševno"&amp;10UKC Maribor&amp;C&amp;P/&amp;N&amp;R&amp;"Arial,Poševno"&amp;10Vzdrževanje sterilizatorjev Getinge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(OBR-3)</vt:lpstr>
      <vt:lpstr>List2</vt:lpstr>
      <vt:lpstr>List3</vt:lpstr>
      <vt:lpstr>'Predračun (OBR-3)'!Tiskanje_naslovov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2021-09-24T12:55:07Z</cp:lastPrinted>
  <dcterms:created xsi:type="dcterms:W3CDTF">2018-10-08T09:53:45Z</dcterms:created>
  <dcterms:modified xsi:type="dcterms:W3CDTF">2021-09-24T12:55:26Z</dcterms:modified>
</cp:coreProperties>
</file>